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<sst xmlns="http://schemas.openxmlformats.org/spreadsheetml/2006/main" count="109" uniqueCount="59">
  <si>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</si>
  <si>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</si>
  <si>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</si>
  <si>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</si>
  <si>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</si>
  <si>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</si>
  <si>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</si>
  <si>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</si>
  <si>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</si>
  <si>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</si>
  <si>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</si>
  <si>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</si>
  <si>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</si>
  <si>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</si>
  <si>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</si>
  <si>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</si>
  <si>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</si>
  <si>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</si>
  <si>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</si>
  <si>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</si>
  <si>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</si>
  <si>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</si>
  <si>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</si>
  <si>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</si>
  <si>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</si>
  <si>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</si>
  <si>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</si>
  <si>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</si>
  <si>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</si>
  <si>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</si>
  <si>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</si>
  <si>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</si>
  <si>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</si>
  <si>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</si>
  <si>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</si>
  <si>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</si>
  <si>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</si>
  <si>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</si>
  <si>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</si>
  <si>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</si>
  <si>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</si>
  <si>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</si>
  <si>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</si>
  <si>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</si>
  <si>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</si>
  <si>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</si>
  <si>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</si>
  <si>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</si>
  <si>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</si>
  <si>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</si>
  <si>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</si>
  <si>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</si>
  <si>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</si>
  <si>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</si>
  <si>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</si>
  <si>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</si>
  <si>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</si>
  <si>
    <t>Off Contract: 18-Jan-09 @ 10:00 hrs</t>
  </si>
  <si>
    <t>Rig down/move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</si>
</sst>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FINAL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225"/>
          <c:w val="0.919"/>
          <c:h val="0.903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DATA!$J$20:$J$75</c:f>
              <c:numCache>
                <c:ptCount val="5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39.416666666666664</c:v>
                </c:pt>
              </c:numCache>
            </c:numRef>
          </c:xVal>
          <c:yVal>
            <c:numRef>
              <c:f>DATA!$K$20:$K$75</c:f>
              <c:numCache>
                <c:ptCount val="5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  <c:pt idx="49">
                  <c:v>3585</c:v>
                </c:pt>
                <c:pt idx="50">
                  <c:v>3585</c:v>
                </c:pt>
                <c:pt idx="51">
                  <c:v>3585</c:v>
                </c:pt>
                <c:pt idx="52">
                  <c:v>3585</c:v>
                </c:pt>
                <c:pt idx="53">
                  <c:v>3585</c:v>
                </c:pt>
              </c:numCache>
            </c:numRef>
          </c:yVal>
          <c:smooth val="0"/>
        </c:ser>
        <c:axId val="50280052"/>
        <c:axId val="49867285"/>
      </c:scatterChart>
      <c:valAx>
        <c:axId val="50280052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67285"/>
        <c:crosses val="max"/>
        <c:crossBetween val="midCat"/>
        <c:dispUnits/>
      </c:valAx>
      <c:valAx>
        <c:axId val="49867285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80052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0.105</cdr:y>
    </cdr:from>
    <cdr:to>
      <cdr:x>0.613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0.20625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57300" y="685800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0.282</cdr:x>
      <cdr:y>0.19725</cdr:y>
    </cdr:from>
    <cdr:to>
      <cdr:x>0.49975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14500" y="1600200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0.31775</cdr:x>
      <cdr:y>0.266</cdr:y>
    </cdr:from>
    <cdr:to>
      <cdr:x>0.573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52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0.38925</cdr:x>
      <cdr:y>0.42625</cdr:y>
    </cdr:from>
    <cdr:to>
      <cdr:x>0.62575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71725" y="346710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0.732</cdr:x>
      <cdr:y>0.89475</cdr:y>
    </cdr:from>
    <cdr:to>
      <cdr:x>0.9415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0.105</cdr:x>
      <cdr:y>0.0665</cdr:y>
    </cdr:from>
    <cdr:to>
      <cdr:x>0.27675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38175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0.77725</cdr:x>
      <cdr:y>0.001</cdr:y>
    </cdr:from>
    <cdr:to>
      <cdr:x>0.96</cdr:x>
      <cdr:y>0.043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1114425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0.51075</cdr:x>
      <cdr:y>0.62775</cdr:y>
    </cdr:from>
    <cdr:to>
      <cdr:x>0.76625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05150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0.58475</cdr:x>
      <cdr:y>0.757</cdr:y>
    </cdr:from>
    <cdr:to>
      <cdr:x>0.80275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</cdr:x>
      <cdr:y>0.913</cdr:y>
    </cdr:from>
    <cdr:to>
      <cdr:x>0.89125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43375" y="74390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0.82575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95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0.17125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21" sqref="M21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40"/>
      <c r="O2" s="142"/>
      <c r="P2" s="140"/>
      <c r="Q2" s="141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8"/>
  <sheetViews>
    <sheetView showGridLines="0" zoomScalePageLayoutView="0" workbookViewId="0" topLeftCell="A1">
      <selection activeCell="P36" sqref="P36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3" t="s">
        <v>14</v>
      </c>
      <c r="D2" s="144"/>
      <c r="E2" s="145"/>
      <c r="F2" s="146"/>
      <c r="G2" s="147" t="s">
        <v>4</v>
      </c>
      <c r="H2" s="14"/>
      <c r="I2" s="2"/>
      <c r="J2" s="149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1" t="s">
        <v>7</v>
      </c>
      <c r="F3" s="152"/>
      <c r="G3" s="148"/>
      <c r="H3" s="17"/>
      <c r="I3" s="2"/>
      <c r="J3" s="150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3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3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71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 aca="true" t="shared" si="15" ref="H62:H67">G62/24</f>
        <v>29</v>
      </c>
      <c r="J62" s="53">
        <f aca="true" t="shared" si="16" ref="J62:J71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 t="shared" si="15"/>
        <v>30</v>
      </c>
      <c r="J63" s="53">
        <f t="shared" si="16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 t="shared" si="14"/>
        <v>744</v>
      </c>
      <c r="H64" s="125">
        <f t="shared" si="15"/>
        <v>31</v>
      </c>
      <c r="J64" s="53">
        <f t="shared" si="16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 t="shared" si="14"/>
        <v>768</v>
      </c>
      <c r="H65" s="125">
        <f t="shared" si="15"/>
        <v>32</v>
      </c>
      <c r="J65" s="53">
        <f t="shared" si="16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 t="shared" si="14"/>
        <v>792</v>
      </c>
      <c r="H66" s="125">
        <f t="shared" si="15"/>
        <v>33</v>
      </c>
      <c r="J66" s="53">
        <f t="shared" si="16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 t="shared" si="14"/>
        <v>816</v>
      </c>
      <c r="H67" s="125">
        <f t="shared" si="15"/>
        <v>34</v>
      </c>
      <c r="J67" s="53">
        <f t="shared" si="16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24</v>
      </c>
      <c r="G68" s="52">
        <f t="shared" si="14"/>
        <v>840</v>
      </c>
      <c r="H68" s="125">
        <f aca="true" t="shared" si="17" ref="H68:H73">G68/24</f>
        <v>35</v>
      </c>
      <c r="J68" s="53">
        <f t="shared" si="16"/>
        <v>35</v>
      </c>
      <c r="K68" s="103">
        <v>3585</v>
      </c>
      <c r="M68" s="138"/>
      <c r="O68" s="49"/>
      <c r="S68" s="43"/>
      <c r="W68" s="43"/>
    </row>
    <row r="69" spans="2:23" ht="12.75">
      <c r="B69" s="44" t="s">
        <v>56</v>
      </c>
      <c r="C69" s="101">
        <v>36</v>
      </c>
      <c r="D69" s="101"/>
      <c r="E69" s="46">
        <v>39827</v>
      </c>
      <c r="F69" s="102">
        <v>24</v>
      </c>
      <c r="G69" s="52">
        <f t="shared" si="14"/>
        <v>864</v>
      </c>
      <c r="H69" s="125">
        <f t="shared" si="17"/>
        <v>36</v>
      </c>
      <c r="J69" s="53">
        <f t="shared" si="16"/>
        <v>36</v>
      </c>
      <c r="K69" s="103">
        <v>3585</v>
      </c>
      <c r="M69" s="138"/>
      <c r="O69" s="49"/>
      <c r="S69" s="43"/>
      <c r="W69" s="43"/>
    </row>
    <row r="70" spans="2:23" ht="12.75">
      <c r="B70" s="44" t="s">
        <v>56</v>
      </c>
      <c r="C70" s="101">
        <v>37</v>
      </c>
      <c r="D70" s="101"/>
      <c r="E70" s="46">
        <v>39828.25</v>
      </c>
      <c r="F70" s="102">
        <v>24</v>
      </c>
      <c r="G70" s="52">
        <f t="shared" si="14"/>
        <v>888</v>
      </c>
      <c r="H70" s="125">
        <f t="shared" si="17"/>
        <v>37</v>
      </c>
      <c r="J70" s="53">
        <f t="shared" si="16"/>
        <v>37</v>
      </c>
      <c r="K70" s="103">
        <v>3585</v>
      </c>
      <c r="M70" s="138"/>
      <c r="O70" s="49"/>
      <c r="S70" s="43"/>
      <c r="W70" s="43"/>
    </row>
    <row r="71" spans="2:23" ht="12.75">
      <c r="B71" s="44" t="s">
        <v>58</v>
      </c>
      <c r="C71" s="101">
        <v>38</v>
      </c>
      <c r="D71" s="101"/>
      <c r="E71" s="46">
        <v>39829.25</v>
      </c>
      <c r="F71" s="102">
        <v>24</v>
      </c>
      <c r="G71" s="52">
        <f t="shared" si="14"/>
        <v>912</v>
      </c>
      <c r="H71" s="125">
        <f t="shared" si="17"/>
        <v>38</v>
      </c>
      <c r="J71" s="53">
        <f t="shared" si="16"/>
        <v>38</v>
      </c>
      <c r="K71" s="103">
        <v>3585</v>
      </c>
      <c r="M71" s="138"/>
      <c r="O71" s="49"/>
      <c r="S71" s="43"/>
      <c r="W71" s="43"/>
    </row>
    <row r="72" spans="2:23" ht="12.75">
      <c r="B72" s="44" t="s">
        <v>58</v>
      </c>
      <c r="C72" s="101">
        <v>39</v>
      </c>
      <c r="D72" s="101"/>
      <c r="E72" s="46">
        <v>39830.25</v>
      </c>
      <c r="F72" s="102">
        <v>24</v>
      </c>
      <c r="G72" s="52">
        <f>G71+F72</f>
        <v>936</v>
      </c>
      <c r="H72" s="125">
        <f t="shared" si="17"/>
        <v>39</v>
      </c>
      <c r="J72" s="53">
        <f>G72/24</f>
        <v>39</v>
      </c>
      <c r="K72" s="103">
        <v>3585</v>
      </c>
      <c r="M72" s="139"/>
      <c r="O72" s="49"/>
      <c r="S72" s="43"/>
      <c r="W72" s="43"/>
    </row>
    <row r="73" spans="2:23" ht="12.75">
      <c r="B73" s="44" t="s">
        <v>58</v>
      </c>
      <c r="C73" s="101">
        <v>40</v>
      </c>
      <c r="D73" s="101"/>
      <c r="E73" s="46">
        <v>39831.416666666664</v>
      </c>
      <c r="F73" s="102">
        <v>10</v>
      </c>
      <c r="G73" s="52">
        <f>G72+F73</f>
        <v>946</v>
      </c>
      <c r="H73" s="125">
        <f t="shared" si="17"/>
        <v>39.416666666666664</v>
      </c>
      <c r="J73" s="53">
        <f>G73/24</f>
        <v>39.416666666666664</v>
      </c>
      <c r="K73" s="103">
        <v>3585</v>
      </c>
      <c r="M73" s="139"/>
      <c r="O73" s="49"/>
      <c r="S73" s="43"/>
      <c r="W73" s="43"/>
    </row>
    <row r="74" spans="2:23" ht="12.75">
      <c r="B74" s="100"/>
      <c r="C74" s="101"/>
      <c r="D74" s="101"/>
      <c r="E74" s="46"/>
      <c r="F74" s="102"/>
      <c r="G74" s="52"/>
      <c r="H74" s="125"/>
      <c r="J74" s="53"/>
      <c r="K74" s="103"/>
      <c r="M74" s="130"/>
      <c r="O74" s="49"/>
      <c r="S74" s="43"/>
      <c r="W74" s="43"/>
    </row>
    <row r="75" spans="2:13" ht="13.5" thickBot="1">
      <c r="B75" s="73"/>
      <c r="C75" s="74"/>
      <c r="D75" s="74"/>
      <c r="E75" s="75"/>
      <c r="F75" s="99"/>
      <c r="G75" s="116"/>
      <c r="H75" s="117"/>
      <c r="J75" s="76"/>
      <c r="K75" s="77"/>
      <c r="M75" s="78" t="s">
        <v>57</v>
      </c>
    </row>
    <row r="77" ht="12.75">
      <c r="B77" s="154"/>
    </row>
    <row r="78" ht="12.75">
      <c r="B78" s="154"/>
    </row>
  </sheetData>
  <sheetProtection/>
  <mergeCells count="6">
    <mergeCell ref="C2:F2"/>
    <mergeCell ref="G2:G3"/>
    <mergeCell ref="J2:J3"/>
    <mergeCell ref="E3:F3"/>
    <mergeCell ref="M24:M25"/>
    <mergeCell ref="B77:B7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2009-01-18T23:09:59Z</dcterms:modified>
  <cp:category/>
  <cp:version/>
  <cp:contentType/>
  <cp:contentStatus/>
</cp:coreProperties>
</file>